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30" windowWidth="19440" windowHeight="115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44525"/>
</workbook>
</file>

<file path=xl/calcChain.xml><?xml version="1.0" encoding="utf-8"?>
<calcChain xmlns="http://schemas.openxmlformats.org/spreadsheetml/2006/main">
  <c r="G49" i="1" l="1"/>
  <c r="F49" i="1"/>
  <c r="E49" i="1"/>
  <c r="D49" i="1"/>
  <c r="G17" i="1" l="1"/>
  <c r="F17" i="1"/>
  <c r="E17" i="1"/>
  <c r="D16" i="1"/>
  <c r="D17" i="1" s="1"/>
  <c r="F43" i="1" l="1"/>
  <c r="F29" i="1"/>
  <c r="F21" i="1" l="1"/>
  <c r="F50" i="1" s="1"/>
  <c r="G46" i="1" l="1"/>
  <c r="E46" i="1"/>
  <c r="D46" i="1"/>
  <c r="G43" i="1"/>
  <c r="E43" i="1"/>
  <c r="D43" i="1"/>
  <c r="G29" i="1"/>
  <c r="E29" i="1"/>
  <c r="G21" i="1"/>
  <c r="G50" i="1" s="1"/>
  <c r="E21" i="1"/>
  <c r="D21" i="1"/>
  <c r="D50" i="1" s="1"/>
  <c r="D29" i="1"/>
  <c r="E50" i="1" l="1"/>
</calcChain>
</file>

<file path=xl/sharedStrings.xml><?xml version="1.0" encoding="utf-8"?>
<sst xmlns="http://schemas.openxmlformats.org/spreadsheetml/2006/main" count="123" uniqueCount="89">
  <si>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</si>
  <si>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</si>
  <si>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</si>
  <si>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</si>
  <si>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</si>
  <si>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1-й год</t>
  </si>
  <si>
    <t>2-й год</t>
  </si>
  <si>
    <t>3-й год</t>
  </si>
  <si>
    <t>Наименование индикатора</t>
  </si>
  <si>
    <t>Единица измерения</t>
  </si>
  <si>
    <t>Значение индикатора</t>
  </si>
  <si>
    <t>Всего по задаче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</si>
  <si>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</si>
  <si>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</si>
  <si>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</si>
  <si>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</si>
  <si>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</si>
  <si>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Мероприятие 1                                             Функционирование представительного органа власти сельского поселения</t>
  </si>
  <si>
    <t>Мероприятие 2                                             Функционирование Главы администрации сельского поселения</t>
  </si>
  <si>
    <t>Мероприятие 3                                             Функционирование центрального аппарата администрации  сельского поселения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</si>
  <si>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</si>
  <si>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</si>
  <si>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1.1</t>
  </si>
  <si>
    <t>1.2</t>
  </si>
  <si>
    <t>1.3</t>
  </si>
  <si>
    <t>2</t>
  </si>
  <si>
    <t>2.1</t>
  </si>
  <si>
    <t>3</t>
  </si>
  <si>
    <t>3.1</t>
  </si>
  <si>
    <t>Мероприятие 1                                            Разработка и утверждение муниципальных правовых актов в сфере профилактики правонарушений</t>
  </si>
  <si>
    <t xml:space="preserve">Мероприятие 2                                           Обеспечение взаимодействия лиц, участвующих в профилактике правонарушений, на территории сельского поселения                                                 </t>
  </si>
  <si>
    <t>4</t>
  </si>
  <si>
    <t>4.1</t>
  </si>
  <si>
    <t>Целевой индикатор 1                                  Количество проведенных профилактических бесед с населением с целью правового просвещения и правового информирования</t>
  </si>
  <si>
    <t>Целевой индикатор 2                                  Снижение количества правонарушений на территории сельского поселения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</si>
  <si>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</si>
  <si>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</si>
  <si>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</si>
  <si>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Мероприятие 1                                            Периодическая печать</t>
  </si>
  <si>
    <t>5.1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</si>
  <si>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</si>
  <si>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</si>
  <si>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</si>
  <si>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</si>
  <si>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</si>
  <si>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</si>
  <si>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</si>
  <si>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</si>
  <si>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</si>
  <si>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</si>
  <si>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7                                     Создание условий для организации досуга и обеспечения жителей поселения услугами организаций культуры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</si>
  <si>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</si>
  <si>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Мероприятие 1                                          Обеспечение деятельности муниципальной избирательной комиссии сельского поселения</t>
  </si>
  <si>
    <t>7</t>
  </si>
  <si>
    <t>7.1</t>
  </si>
  <si>
    <t>8</t>
  </si>
  <si>
    <t>8.1</t>
  </si>
  <si>
    <t>Х</t>
  </si>
  <si>
    <t>ед.</t>
  </si>
  <si>
    <t>чел.</t>
  </si>
  <si>
    <t>Целевой индикатор 1                                  Степень обеспеченности членов избирательной комиссии материальными ресурсами, хозяйственными товарами, работами (услугами) к утвержденной смете расходов</t>
  </si>
  <si>
    <t>Целевой индикатор 1                                   Доля размещения НПА подлежащих публикации в средствах массовой информации</t>
  </si>
  <si>
    <t xml:space="preserve">Целевой индикатор 1                                  Выполнение условий предусмотренных соглашениями об осуществлении отдельных бюджетных полномочий </t>
  </si>
  <si>
    <t>4-й год</t>
  </si>
  <si>
    <t>2020-2023 годы</t>
  </si>
  <si>
    <t>Приложение №1</t>
  </si>
  <si>
    <t>к Постановлению от 02.10.2019 № 28 (в редакции от 08.12.2020 № 29)</t>
  </si>
  <si>
    <t>к Постановлению администрации МО СП "Село Льнозавод" от 02.10.2019 № 28</t>
  </si>
  <si>
    <t>Мероприятие 4 Стимулирование работников оранов местного самоуправления муниципальных образований  Износковского района за достижение наилучших показателей социально-экономического развития муниципальных районов Калужской области</t>
  </si>
  <si>
    <t>Мероприятие 5 Стимулирование руководителей органов местного самоуправления сельских поселений Износковского района</t>
  </si>
  <si>
    <t>1.4</t>
  </si>
  <si>
    <t>1.5</t>
  </si>
  <si>
    <t xml:space="preserve">Задача 3                                                        
Осуществление мероприятий в сфере профилактики правонарушений
</t>
  </si>
  <si>
    <t>3.2</t>
  </si>
  <si>
    <t xml:space="preserve">Задача 4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</si>
  <si>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Задача 5                                                         Развитие доходного потенциала сельского поселения</t>
  </si>
  <si>
    <t>Задача 6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</si>
  <si>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6</t>
  </si>
  <si>
    <t>6.2</t>
  </si>
  <si>
    <t>6.3</t>
  </si>
  <si>
    <t>6.4</t>
  </si>
  <si>
    <t>6.5</t>
  </si>
  <si>
    <t>6.6</t>
  </si>
  <si>
    <t>6.7</t>
  </si>
  <si>
    <t>6.8</t>
  </si>
  <si>
    <t>Задача 7                                                       Организационное и материально-техническое обеспечение подготовки и проведения муниципальных выборов, местного референдума</t>
  </si>
  <si>
    <t>Задача 8                                                                                                                           Прочие мероприятия проводимые органами местного самоуправления</t>
  </si>
  <si>
    <t>Мероприятие 1                           Межевание земельных участков</t>
  </si>
  <si>
    <t>Целевой индикатор 1                               Техническая инвентаризация и оформление кадастровых паспортов на объекты недвижимости, составляющие муниципальную казну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</si>
</sst>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right"/>
    </xf>
    <xf numFmtId="0" fontId="0" fillId="0" borderId="6" xfId="0" applyBorder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1" fillId="2" borderId="1" xfId="1" applyNumberFormat="1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31" workbookViewId="0">
      <selection activeCell="H55" sqref="H55"/>
    </sheetView>
  </sheetViews>
  <sheetFormatPr defaultRowHeight="15" x14ac:dyDescent="0.25"/>
  <cols>
    <col min="1" max="1" width="7.28515625" customWidth="1"/>
    <col min="2" max="2" width="28.28515625" customWidth="1"/>
    <col min="3" max="5" width="9.5703125" bestFit="1" customWidth="1"/>
    <col min="6" max="6" width="9.5703125" customWidth="1"/>
    <col min="7" max="7" width="9.5703125" bestFit="1" customWidth="1"/>
    <col min="8" max="8" width="41.28515625" customWidth="1"/>
  </cols>
  <sheetData>
    <row r="1" spans="1:13" x14ac:dyDescent="0.25">
      <c r="A1" s="46" t="s">
        <v>65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x14ac:dyDescent="0.25">
      <c r="A2" s="46" t="s">
        <v>67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6.5" customHeight="1" x14ac:dyDescent="0.25">
      <c r="A3" s="57" t="s">
        <v>66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ht="16.5" customHeight="1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6.5" customHeight="1" x14ac:dyDescent="0.25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ht="31.5" customHeight="1" x14ac:dyDescent="0.25">
      <c r="A6" s="50" t="s">
        <v>0</v>
      </c>
      <c r="B6" s="50" t="s">
        <v>1</v>
      </c>
      <c r="C6" s="50" t="s">
        <v>2</v>
      </c>
      <c r="D6" s="50" t="s">
        <v>3</v>
      </c>
      <c r="E6" s="50"/>
      <c r="F6" s="50"/>
      <c r="G6" s="50"/>
      <c r="H6" s="50" t="s">
        <v>4</v>
      </c>
      <c r="I6" s="50"/>
      <c r="J6" s="50"/>
      <c r="K6" s="50"/>
      <c r="L6" s="50"/>
      <c r="M6" s="50"/>
    </row>
    <row r="7" spans="1:13" ht="46.5" customHeight="1" x14ac:dyDescent="0.25">
      <c r="A7" s="50"/>
      <c r="B7" s="50"/>
      <c r="C7" s="50"/>
      <c r="D7" s="50" t="s">
        <v>5</v>
      </c>
      <c r="E7" s="50" t="s">
        <v>6</v>
      </c>
      <c r="F7" s="50" t="s">
        <v>7</v>
      </c>
      <c r="G7" s="50" t="s">
        <v>63</v>
      </c>
      <c r="H7" s="50" t="s">
        <v>8</v>
      </c>
      <c r="I7" s="50" t="s">
        <v>9</v>
      </c>
      <c r="J7" s="50" t="s">
        <v>10</v>
      </c>
      <c r="K7" s="50"/>
      <c r="L7" s="50"/>
      <c r="M7" s="50"/>
    </row>
    <row r="8" spans="1:13" ht="15.75" x14ac:dyDescent="0.25">
      <c r="A8" s="50"/>
      <c r="B8" s="50"/>
      <c r="C8" s="50"/>
      <c r="D8" s="50"/>
      <c r="E8" s="50"/>
      <c r="F8" s="50"/>
      <c r="G8" s="50"/>
      <c r="H8" s="50"/>
      <c r="I8" s="50"/>
      <c r="J8" s="1" t="s">
        <v>5</v>
      </c>
      <c r="K8" s="1" t="s">
        <v>6</v>
      </c>
      <c r="L8" s="24" t="s">
        <v>7</v>
      </c>
      <c r="M8" s="24" t="s">
        <v>63</v>
      </c>
    </row>
    <row r="9" spans="1:13" ht="81.75" customHeight="1" x14ac:dyDescent="0.25">
      <c r="A9" s="50">
        <v>1</v>
      </c>
      <c r="B9" s="55" t="s">
        <v>13</v>
      </c>
      <c r="C9" s="50" t="s">
        <v>64</v>
      </c>
      <c r="D9" s="50"/>
      <c r="E9" s="50"/>
      <c r="F9" s="51"/>
      <c r="G9" s="50"/>
      <c r="H9" s="2" t="s">
        <v>14</v>
      </c>
      <c r="I9" s="1" t="s">
        <v>35</v>
      </c>
      <c r="J9" s="1">
        <v>100</v>
      </c>
      <c r="K9" s="1">
        <v>100</v>
      </c>
      <c r="L9" s="24">
        <v>100</v>
      </c>
      <c r="M9" s="1">
        <v>100</v>
      </c>
    </row>
    <row r="10" spans="1:13" ht="81.75" customHeight="1" x14ac:dyDescent="0.25">
      <c r="A10" s="50"/>
      <c r="B10" s="55"/>
      <c r="C10" s="50"/>
      <c r="D10" s="50"/>
      <c r="E10" s="50"/>
      <c r="F10" s="56"/>
      <c r="G10" s="50"/>
      <c r="H10" s="2" t="s">
        <v>15</v>
      </c>
      <c r="I10" s="1" t="s">
        <v>35</v>
      </c>
      <c r="J10" s="1">
        <v>100</v>
      </c>
      <c r="K10" s="1">
        <v>100</v>
      </c>
      <c r="L10" s="24">
        <v>100</v>
      </c>
      <c r="M10" s="1">
        <v>100</v>
      </c>
    </row>
    <row r="11" spans="1:13" ht="68.25" customHeight="1" x14ac:dyDescent="0.25">
      <c r="A11" s="50"/>
      <c r="B11" s="55"/>
      <c r="C11" s="50"/>
      <c r="D11" s="50"/>
      <c r="E11" s="50"/>
      <c r="F11" s="52"/>
      <c r="G11" s="50"/>
      <c r="H11" s="2" t="s">
        <v>16</v>
      </c>
      <c r="I11" s="19" t="s">
        <v>59</v>
      </c>
      <c r="J11" s="21">
        <v>1</v>
      </c>
      <c r="K11" s="21">
        <v>1</v>
      </c>
      <c r="L11" s="21">
        <v>1</v>
      </c>
      <c r="M11" s="21">
        <v>1</v>
      </c>
    </row>
    <row r="12" spans="1:13" ht="51.75" customHeight="1" x14ac:dyDescent="0.25">
      <c r="A12" s="6" t="s">
        <v>22</v>
      </c>
      <c r="B12" s="2" t="s">
        <v>17</v>
      </c>
      <c r="C12" s="2"/>
      <c r="D12" s="22">
        <v>2.5</v>
      </c>
      <c r="E12" s="42">
        <v>0</v>
      </c>
      <c r="F12" s="42">
        <v>0</v>
      </c>
      <c r="G12" s="22">
        <v>0</v>
      </c>
      <c r="H12" s="2"/>
      <c r="I12" s="1"/>
      <c r="J12" s="1"/>
      <c r="K12" s="1"/>
      <c r="L12" s="24"/>
      <c r="M12" s="1"/>
    </row>
    <row r="13" spans="1:13" ht="63" x14ac:dyDescent="0.25">
      <c r="A13" s="6" t="s">
        <v>23</v>
      </c>
      <c r="B13" s="2" t="s">
        <v>18</v>
      </c>
      <c r="C13" s="2"/>
      <c r="D13" s="21">
        <v>513.86699999999996</v>
      </c>
      <c r="E13" s="39">
        <v>521.38699999999994</v>
      </c>
      <c r="F13" s="39">
        <v>521.38699999999994</v>
      </c>
      <c r="G13" s="39">
        <v>521.38699999999994</v>
      </c>
      <c r="H13" s="2"/>
      <c r="I13" s="1"/>
      <c r="J13" s="1"/>
      <c r="K13" s="1"/>
      <c r="L13" s="24"/>
      <c r="M13" s="1"/>
    </row>
    <row r="14" spans="1:13" ht="78.75" x14ac:dyDescent="0.25">
      <c r="A14" s="6" t="s">
        <v>24</v>
      </c>
      <c r="B14" s="2" t="s">
        <v>19</v>
      </c>
      <c r="C14" s="2"/>
      <c r="D14" s="21">
        <v>710.89700000000005</v>
      </c>
      <c r="E14" s="39">
        <v>612.66200000000003</v>
      </c>
      <c r="F14" s="39">
        <v>625.08900000000006</v>
      </c>
      <c r="G14" s="21">
        <v>625.58900000000006</v>
      </c>
      <c r="H14" s="2"/>
      <c r="I14" s="1"/>
      <c r="J14" s="1"/>
      <c r="K14" s="1"/>
      <c r="L14" s="24"/>
      <c r="M14" s="1"/>
    </row>
    <row r="15" spans="1:13" ht="189" x14ac:dyDescent="0.25">
      <c r="A15" s="35" t="s">
        <v>70</v>
      </c>
      <c r="B15" s="29" t="s">
        <v>68</v>
      </c>
      <c r="C15" s="29"/>
      <c r="D15" s="21">
        <v>54.148000000000003</v>
      </c>
      <c r="E15" s="39"/>
      <c r="F15" s="39"/>
      <c r="G15" s="39"/>
      <c r="H15" s="29"/>
      <c r="I15" s="30"/>
      <c r="J15" s="30"/>
      <c r="K15" s="30"/>
      <c r="L15" s="30"/>
      <c r="M15" s="30"/>
    </row>
    <row r="16" spans="1:13" ht="94.5" x14ac:dyDescent="0.25">
      <c r="A16" s="35" t="s">
        <v>71</v>
      </c>
      <c r="B16" s="29" t="s">
        <v>69</v>
      </c>
      <c r="C16" s="29"/>
      <c r="D16" s="21">
        <f>52.08+24.187</f>
        <v>76.266999999999996</v>
      </c>
      <c r="E16" s="39">
        <v>62.496000000000002</v>
      </c>
      <c r="F16" s="39">
        <v>62.496000000000002</v>
      </c>
      <c r="G16" s="39">
        <v>62.496000000000002</v>
      </c>
      <c r="H16" s="29"/>
      <c r="I16" s="30"/>
      <c r="J16" s="30"/>
      <c r="K16" s="30"/>
      <c r="L16" s="30"/>
      <c r="M16" s="30"/>
    </row>
    <row r="17" spans="1:13" ht="15.75" x14ac:dyDescent="0.25">
      <c r="A17" s="7"/>
      <c r="B17" s="3" t="s">
        <v>11</v>
      </c>
      <c r="C17" s="2"/>
      <c r="D17" s="20">
        <f>SUM(D12:D16)</f>
        <v>1357.6790000000001</v>
      </c>
      <c r="E17" s="20">
        <f t="shared" ref="E17:G17" si="0">SUM(E12:E16)</f>
        <v>1196.5450000000001</v>
      </c>
      <c r="F17" s="20">
        <f t="shared" si="0"/>
        <v>1208.9720000000002</v>
      </c>
      <c r="G17" s="20">
        <f t="shared" si="0"/>
        <v>1209.4720000000002</v>
      </c>
      <c r="H17" s="2"/>
      <c r="I17" s="1"/>
      <c r="J17" s="1"/>
      <c r="K17" s="1"/>
      <c r="L17" s="24"/>
      <c r="M17" s="1"/>
    </row>
    <row r="18" spans="1:13" ht="82.5" customHeight="1" x14ac:dyDescent="0.25">
      <c r="A18" s="61" t="s">
        <v>25</v>
      </c>
      <c r="B18" s="55" t="s">
        <v>20</v>
      </c>
      <c r="C18" s="50" t="s">
        <v>64</v>
      </c>
      <c r="D18" s="51"/>
      <c r="E18" s="50"/>
      <c r="F18" s="51"/>
      <c r="G18" s="50"/>
      <c r="H18" s="4" t="s">
        <v>37</v>
      </c>
      <c r="I18" s="1" t="s">
        <v>35</v>
      </c>
      <c r="J18" s="1">
        <v>100</v>
      </c>
      <c r="K18" s="1">
        <v>100</v>
      </c>
      <c r="L18" s="24">
        <v>100</v>
      </c>
      <c r="M18" s="1">
        <v>100</v>
      </c>
    </row>
    <row r="19" spans="1:13" ht="83.25" customHeight="1" x14ac:dyDescent="0.25">
      <c r="A19" s="61"/>
      <c r="B19" s="55"/>
      <c r="C19" s="50"/>
      <c r="D19" s="52"/>
      <c r="E19" s="50"/>
      <c r="F19" s="52"/>
      <c r="G19" s="50"/>
      <c r="H19" s="4" t="s">
        <v>36</v>
      </c>
      <c r="I19" s="1" t="s">
        <v>35</v>
      </c>
      <c r="J19" s="1">
        <v>100</v>
      </c>
      <c r="K19" s="1">
        <v>100</v>
      </c>
      <c r="L19" s="24">
        <v>100</v>
      </c>
      <c r="M19" s="1">
        <v>100</v>
      </c>
    </row>
    <row r="20" spans="1:13" ht="52.5" customHeight="1" x14ac:dyDescent="0.25">
      <c r="A20" s="6" t="s">
        <v>26</v>
      </c>
      <c r="B20" s="2" t="s">
        <v>21</v>
      </c>
      <c r="C20" s="1"/>
      <c r="D20" s="22">
        <v>15</v>
      </c>
      <c r="E20" s="41">
        <v>2</v>
      </c>
      <c r="F20" s="41">
        <v>2</v>
      </c>
      <c r="G20" s="22">
        <v>2</v>
      </c>
      <c r="H20" s="2"/>
      <c r="I20" s="1"/>
      <c r="J20" s="1"/>
      <c r="K20" s="1"/>
      <c r="L20" s="24"/>
      <c r="M20" s="1"/>
    </row>
    <row r="21" spans="1:13" ht="16.5" customHeight="1" x14ac:dyDescent="0.25">
      <c r="A21" s="6"/>
      <c r="B21" s="3" t="s">
        <v>11</v>
      </c>
      <c r="C21" s="1"/>
      <c r="D21" s="20">
        <f>D20</f>
        <v>15</v>
      </c>
      <c r="E21" s="20">
        <f t="shared" ref="E21:G21" si="1">E20</f>
        <v>2</v>
      </c>
      <c r="F21" s="20">
        <f>SUM(F20)</f>
        <v>2</v>
      </c>
      <c r="G21" s="20">
        <f t="shared" si="1"/>
        <v>2</v>
      </c>
      <c r="H21" s="2"/>
      <c r="I21" s="1"/>
      <c r="J21" s="1"/>
      <c r="K21" s="1"/>
      <c r="L21" s="24"/>
      <c r="M21" s="1"/>
    </row>
    <row r="22" spans="1:13" ht="86.25" customHeight="1" x14ac:dyDescent="0.25">
      <c r="A22" s="59" t="s">
        <v>27</v>
      </c>
      <c r="B22" s="53" t="s">
        <v>72</v>
      </c>
      <c r="C22" s="50" t="s">
        <v>64</v>
      </c>
      <c r="D22" s="47">
        <v>0</v>
      </c>
      <c r="E22" s="47">
        <v>0</v>
      </c>
      <c r="F22" s="47">
        <v>0</v>
      </c>
      <c r="G22" s="47">
        <v>0</v>
      </c>
      <c r="H22" s="5" t="s">
        <v>33</v>
      </c>
      <c r="I22" s="1" t="s">
        <v>58</v>
      </c>
      <c r="J22" s="21">
        <v>5</v>
      </c>
      <c r="K22" s="21">
        <v>5</v>
      </c>
      <c r="L22" s="21">
        <v>5</v>
      </c>
      <c r="M22" s="21">
        <v>5</v>
      </c>
    </row>
    <row r="23" spans="1:13" ht="47.25" x14ac:dyDescent="0.25">
      <c r="A23" s="60"/>
      <c r="B23" s="54"/>
      <c r="C23" s="50"/>
      <c r="D23" s="48"/>
      <c r="E23" s="48"/>
      <c r="F23" s="48"/>
      <c r="G23" s="48"/>
      <c r="H23" s="2" t="s">
        <v>34</v>
      </c>
      <c r="I23" s="1" t="s">
        <v>58</v>
      </c>
      <c r="J23" s="21">
        <v>2</v>
      </c>
      <c r="K23" s="21">
        <v>3</v>
      </c>
      <c r="L23" s="21">
        <v>4</v>
      </c>
      <c r="M23" s="21">
        <v>4</v>
      </c>
    </row>
    <row r="24" spans="1:13" ht="94.5" x14ac:dyDescent="0.25">
      <c r="A24" s="35" t="s">
        <v>28</v>
      </c>
      <c r="B24" s="2" t="s">
        <v>29</v>
      </c>
      <c r="C24" s="4"/>
      <c r="D24" s="30" t="s">
        <v>57</v>
      </c>
      <c r="E24" s="30" t="s">
        <v>57</v>
      </c>
      <c r="F24" s="30" t="s">
        <v>57</v>
      </c>
      <c r="G24" s="30" t="s">
        <v>57</v>
      </c>
      <c r="H24" s="2"/>
      <c r="I24" s="1"/>
      <c r="J24" s="1"/>
      <c r="K24" s="1"/>
      <c r="L24" s="24"/>
      <c r="M24" s="1"/>
    </row>
    <row r="25" spans="1:13" ht="126" x14ac:dyDescent="0.25">
      <c r="A25" s="35" t="s">
        <v>73</v>
      </c>
      <c r="B25" s="2" t="s">
        <v>30</v>
      </c>
      <c r="C25" s="2"/>
      <c r="D25" s="20">
        <v>0</v>
      </c>
      <c r="E25" s="44">
        <v>0</v>
      </c>
      <c r="F25" s="44">
        <v>0</v>
      </c>
      <c r="G25" s="44">
        <v>0</v>
      </c>
      <c r="H25" s="2"/>
      <c r="I25" s="1"/>
      <c r="J25" s="1"/>
      <c r="K25" s="1"/>
      <c r="L25" s="24"/>
      <c r="M25" s="1"/>
    </row>
    <row r="26" spans="1:13" ht="15.75" x14ac:dyDescent="0.25">
      <c r="A26" s="9"/>
      <c r="B26" s="3" t="s">
        <v>11</v>
      </c>
      <c r="C26" s="4"/>
      <c r="D26" s="20">
        <v>0</v>
      </c>
      <c r="E26" s="20">
        <v>0</v>
      </c>
      <c r="F26" s="20">
        <v>0</v>
      </c>
      <c r="G26" s="20">
        <v>0</v>
      </c>
      <c r="H26" s="4"/>
      <c r="I26" s="1"/>
      <c r="J26" s="1"/>
      <c r="K26" s="1"/>
      <c r="L26" s="24"/>
      <c r="M26" s="1"/>
    </row>
    <row r="27" spans="1:13" ht="80.25" customHeight="1" x14ac:dyDescent="0.25">
      <c r="A27" s="36" t="s">
        <v>31</v>
      </c>
      <c r="B27" s="32" t="s">
        <v>74</v>
      </c>
      <c r="C27" s="50" t="s">
        <v>64</v>
      </c>
      <c r="D27" s="30"/>
      <c r="E27" s="30"/>
      <c r="F27" s="30"/>
      <c r="G27" s="30"/>
      <c r="H27" s="4" t="s">
        <v>61</v>
      </c>
      <c r="I27" s="1" t="s">
        <v>35</v>
      </c>
      <c r="J27" s="1">
        <v>100</v>
      </c>
      <c r="K27" s="1">
        <v>100</v>
      </c>
      <c r="L27" s="24">
        <v>100</v>
      </c>
      <c r="M27" s="1">
        <v>100</v>
      </c>
    </row>
    <row r="28" spans="1:13" ht="31.5" x14ac:dyDescent="0.25">
      <c r="A28" s="36" t="s">
        <v>32</v>
      </c>
      <c r="B28" s="11" t="s">
        <v>38</v>
      </c>
      <c r="C28" s="50"/>
      <c r="D28" s="23">
        <v>44.722999999999999</v>
      </c>
      <c r="E28" s="45">
        <v>10</v>
      </c>
      <c r="F28" s="45">
        <v>10</v>
      </c>
      <c r="G28" s="45">
        <v>10</v>
      </c>
      <c r="H28" s="11"/>
      <c r="I28" s="18"/>
      <c r="J28" s="18"/>
      <c r="K28" s="18"/>
      <c r="L28" s="25"/>
      <c r="M28" s="1"/>
    </row>
    <row r="29" spans="1:13" ht="15.75" x14ac:dyDescent="0.25">
      <c r="A29" s="9"/>
      <c r="B29" s="3" t="s">
        <v>11</v>
      </c>
      <c r="C29" s="11"/>
      <c r="D29" s="28">
        <f>D28</f>
        <v>44.722999999999999</v>
      </c>
      <c r="E29" s="28">
        <f t="shared" ref="E29:G29" si="2">E28</f>
        <v>10</v>
      </c>
      <c r="F29" s="28">
        <f>SUM(F28)</f>
        <v>10</v>
      </c>
      <c r="G29" s="28">
        <f t="shared" si="2"/>
        <v>10</v>
      </c>
      <c r="H29" s="11"/>
      <c r="I29" s="18"/>
      <c r="J29" s="18"/>
      <c r="K29" s="18"/>
      <c r="L29" s="25"/>
      <c r="M29" s="1"/>
    </row>
    <row r="30" spans="1:13" ht="63" x14ac:dyDescent="0.25">
      <c r="A30" s="51">
        <v>5</v>
      </c>
      <c r="B30" s="53" t="s">
        <v>75</v>
      </c>
      <c r="C30" s="50" t="s">
        <v>64</v>
      </c>
      <c r="D30" s="30"/>
      <c r="E30" s="30"/>
      <c r="F30" s="30"/>
      <c r="G30" s="30"/>
      <c r="H30" s="12" t="s">
        <v>41</v>
      </c>
      <c r="I30" s="1" t="s">
        <v>35</v>
      </c>
      <c r="J30" s="21">
        <v>35</v>
      </c>
      <c r="K30" s="21">
        <v>36</v>
      </c>
      <c r="L30" s="21">
        <v>37</v>
      </c>
      <c r="M30" s="21">
        <v>38</v>
      </c>
    </row>
    <row r="31" spans="1:13" ht="71.25" customHeight="1" x14ac:dyDescent="0.25">
      <c r="A31" s="52"/>
      <c r="B31" s="54"/>
      <c r="C31" s="50"/>
      <c r="D31" s="30"/>
      <c r="E31" s="30"/>
      <c r="F31" s="30"/>
      <c r="G31" s="30"/>
      <c r="H31" s="12" t="s">
        <v>42</v>
      </c>
      <c r="I31" s="1" t="s">
        <v>58</v>
      </c>
      <c r="J31" s="21">
        <v>5</v>
      </c>
      <c r="K31" s="21">
        <v>5</v>
      </c>
      <c r="L31" s="21">
        <v>5</v>
      </c>
      <c r="M31" s="21">
        <v>5</v>
      </c>
    </row>
    <row r="32" spans="1:13" ht="126" customHeight="1" x14ac:dyDescent="0.25">
      <c r="A32" s="35" t="s">
        <v>39</v>
      </c>
      <c r="B32" s="31" t="s">
        <v>40</v>
      </c>
      <c r="C32" s="4"/>
      <c r="D32" s="30" t="s">
        <v>57</v>
      </c>
      <c r="E32" s="30" t="s">
        <v>57</v>
      </c>
      <c r="F32" s="30"/>
      <c r="G32" s="30" t="s">
        <v>57</v>
      </c>
      <c r="H32" s="4"/>
      <c r="I32" s="1"/>
      <c r="J32" s="1"/>
      <c r="K32" s="1"/>
      <c r="L32" s="24"/>
      <c r="M32" s="1"/>
    </row>
    <row r="33" spans="1:13" ht="15.75" x14ac:dyDescent="0.25">
      <c r="A33" s="13"/>
      <c r="B33" s="3" t="s">
        <v>11</v>
      </c>
      <c r="C33" s="14"/>
      <c r="D33" s="20">
        <v>0</v>
      </c>
      <c r="E33" s="20">
        <v>0</v>
      </c>
      <c r="F33" s="20">
        <v>0</v>
      </c>
      <c r="G33" s="20">
        <v>0</v>
      </c>
      <c r="H33" s="4"/>
      <c r="I33" s="1"/>
      <c r="J33" s="1"/>
      <c r="K33" s="1"/>
      <c r="L33" s="24"/>
      <c r="M33" s="1"/>
    </row>
    <row r="34" spans="1:13" ht="80.25" customHeight="1" x14ac:dyDescent="0.25">
      <c r="A34" s="17" t="s">
        <v>77</v>
      </c>
      <c r="B34" s="29" t="s">
        <v>76</v>
      </c>
      <c r="C34" s="30" t="s">
        <v>64</v>
      </c>
      <c r="D34" s="30"/>
      <c r="E34" s="30"/>
      <c r="F34" s="30"/>
      <c r="G34" s="30"/>
      <c r="H34" s="4" t="s">
        <v>62</v>
      </c>
      <c r="I34" s="1" t="s">
        <v>35</v>
      </c>
      <c r="J34" s="1">
        <v>100</v>
      </c>
      <c r="K34" s="1">
        <v>100</v>
      </c>
      <c r="L34" s="24">
        <v>100</v>
      </c>
      <c r="M34" s="1">
        <v>100</v>
      </c>
    </row>
    <row r="35" spans="1:13" ht="246" customHeight="1" x14ac:dyDescent="0.25">
      <c r="A35" s="17" t="s">
        <v>43</v>
      </c>
      <c r="B35" s="15" t="s">
        <v>44</v>
      </c>
      <c r="C35" s="5"/>
      <c r="D35" s="41">
        <v>5.4139999999999997</v>
      </c>
      <c r="E35" s="41">
        <v>5.4139999999999997</v>
      </c>
      <c r="F35" s="41">
        <v>5.4139999999999997</v>
      </c>
      <c r="G35" s="41">
        <v>5.4139999999999997</v>
      </c>
      <c r="H35" s="15"/>
      <c r="I35" s="1"/>
      <c r="J35" s="1"/>
      <c r="K35" s="1"/>
      <c r="L35" s="24"/>
      <c r="M35" s="1"/>
    </row>
    <row r="36" spans="1:13" ht="267.75" x14ac:dyDescent="0.25">
      <c r="A36" s="35" t="s">
        <v>78</v>
      </c>
      <c r="B36" s="10" t="s">
        <v>46</v>
      </c>
      <c r="C36" s="4"/>
      <c r="D36" s="39">
        <v>45.494999999999997</v>
      </c>
      <c r="E36" s="21">
        <v>45.494999999999997</v>
      </c>
      <c r="F36" s="21">
        <v>45.494999999999997</v>
      </c>
      <c r="G36" s="21">
        <v>45.494999999999997</v>
      </c>
      <c r="H36" s="16"/>
      <c r="I36" s="1"/>
      <c r="J36" s="1"/>
      <c r="K36" s="1"/>
      <c r="L36" s="24"/>
      <c r="M36" s="1"/>
    </row>
    <row r="37" spans="1:13" ht="254.25" customHeight="1" x14ac:dyDescent="0.25">
      <c r="A37" s="35" t="s">
        <v>79</v>
      </c>
      <c r="B37" s="16" t="s">
        <v>45</v>
      </c>
      <c r="C37" s="4"/>
      <c r="D37" s="21">
        <v>3.016</v>
      </c>
      <c r="E37" s="22">
        <v>2.4820000000000002</v>
      </c>
      <c r="F37" s="22">
        <v>2.4820000000000002</v>
      </c>
      <c r="G37" s="21">
        <v>2.4820000000000002</v>
      </c>
      <c r="H37" s="16"/>
      <c r="I37" s="1"/>
      <c r="J37" s="1"/>
      <c r="K37" s="1"/>
      <c r="L37" s="24"/>
      <c r="M37" s="1"/>
    </row>
    <row r="38" spans="1:13" ht="267.75" x14ac:dyDescent="0.25">
      <c r="A38" s="35" t="s">
        <v>80</v>
      </c>
      <c r="B38" s="10" t="s">
        <v>47</v>
      </c>
      <c r="C38" s="4"/>
      <c r="D38" s="40">
        <v>200</v>
      </c>
      <c r="E38" s="27">
        <v>200</v>
      </c>
      <c r="F38" s="27">
        <v>200</v>
      </c>
      <c r="G38" s="27">
        <v>200</v>
      </c>
      <c r="H38" s="16"/>
      <c r="I38" s="1"/>
      <c r="J38" s="1"/>
      <c r="K38" s="1"/>
      <c r="L38" s="24"/>
      <c r="M38" s="1"/>
    </row>
    <row r="39" spans="1:13" ht="299.25" x14ac:dyDescent="0.25">
      <c r="A39" s="35" t="s">
        <v>81</v>
      </c>
      <c r="B39" s="16" t="s">
        <v>48</v>
      </c>
      <c r="C39" s="2"/>
      <c r="D39" s="39">
        <v>27.526</v>
      </c>
      <c r="E39" s="21">
        <v>24.484999999999999</v>
      </c>
      <c r="F39" s="21">
        <v>24.484999999999999</v>
      </c>
      <c r="G39" s="21">
        <v>24.484999999999999</v>
      </c>
      <c r="H39" s="16"/>
      <c r="I39" s="1"/>
      <c r="J39" s="1"/>
      <c r="K39" s="1"/>
      <c r="L39" s="24"/>
      <c r="M39" s="1"/>
    </row>
    <row r="40" spans="1:13" ht="94.5" x14ac:dyDescent="0.25">
      <c r="A40" s="35" t="s">
        <v>82</v>
      </c>
      <c r="B40" s="16" t="s">
        <v>49</v>
      </c>
      <c r="C40" s="4"/>
      <c r="D40" s="22">
        <v>0</v>
      </c>
      <c r="E40" s="22">
        <v>2</v>
      </c>
      <c r="F40" s="22">
        <v>2</v>
      </c>
      <c r="G40" s="22">
        <v>2</v>
      </c>
      <c r="H40" s="4"/>
      <c r="I40" s="1"/>
      <c r="J40" s="1"/>
      <c r="K40" s="1"/>
      <c r="L40" s="24"/>
      <c r="M40" s="1"/>
    </row>
    <row r="41" spans="1:13" ht="94.5" x14ac:dyDescent="0.25">
      <c r="A41" s="35" t="s">
        <v>83</v>
      </c>
      <c r="B41" s="16" t="s">
        <v>50</v>
      </c>
      <c r="C41" s="4"/>
      <c r="D41" s="22">
        <v>138.9</v>
      </c>
      <c r="E41" s="21">
        <v>167.672</v>
      </c>
      <c r="F41" s="21">
        <v>167.672</v>
      </c>
      <c r="G41" s="21">
        <v>167.672</v>
      </c>
      <c r="H41" s="4"/>
      <c r="I41" s="1"/>
      <c r="J41" s="1"/>
      <c r="K41" s="1"/>
      <c r="L41" s="24"/>
      <c r="M41" s="1"/>
    </row>
    <row r="42" spans="1:13" ht="174.75" customHeight="1" x14ac:dyDescent="0.25">
      <c r="A42" s="35" t="s">
        <v>84</v>
      </c>
      <c r="B42" s="16" t="s">
        <v>51</v>
      </c>
      <c r="C42" s="4"/>
      <c r="D42" s="22">
        <v>0</v>
      </c>
      <c r="E42" s="22">
        <v>2</v>
      </c>
      <c r="F42" s="22">
        <v>2</v>
      </c>
      <c r="G42" s="22">
        <v>2</v>
      </c>
      <c r="H42" s="4"/>
      <c r="I42" s="1"/>
      <c r="J42" s="1"/>
      <c r="K42" s="1"/>
      <c r="L42" s="24"/>
      <c r="M42" s="1"/>
    </row>
    <row r="43" spans="1:13" ht="15.75" x14ac:dyDescent="0.25">
      <c r="A43" s="8"/>
      <c r="B43" s="3" t="s">
        <v>11</v>
      </c>
      <c r="C43" s="4"/>
      <c r="D43" s="30">
        <f>SUM(D35:D42)</f>
        <v>420.351</v>
      </c>
      <c r="E43" s="30">
        <f>SUM(E35:E42)</f>
        <v>449.548</v>
      </c>
      <c r="F43" s="20">
        <f>SUM(F35:F42)</f>
        <v>449.548</v>
      </c>
      <c r="G43" s="30">
        <f>SUM(G35:G42)</f>
        <v>449.548</v>
      </c>
      <c r="H43" s="4"/>
      <c r="I43" s="1"/>
      <c r="J43" s="1"/>
      <c r="K43" s="1"/>
      <c r="L43" s="24"/>
      <c r="M43" s="1"/>
    </row>
    <row r="44" spans="1:13" ht="110.25" x14ac:dyDescent="0.25">
      <c r="A44" s="35" t="s">
        <v>53</v>
      </c>
      <c r="B44" s="16" t="s">
        <v>85</v>
      </c>
      <c r="C44" s="30" t="s">
        <v>64</v>
      </c>
      <c r="D44" s="30"/>
      <c r="E44" s="30"/>
      <c r="F44" s="30"/>
      <c r="G44" s="30"/>
      <c r="H44" s="4" t="s">
        <v>60</v>
      </c>
      <c r="I44" s="1" t="s">
        <v>35</v>
      </c>
      <c r="J44" s="1">
        <v>100</v>
      </c>
      <c r="K44" s="1">
        <v>100</v>
      </c>
      <c r="L44" s="24">
        <v>100</v>
      </c>
      <c r="M44" s="1">
        <v>100</v>
      </c>
    </row>
    <row r="45" spans="1:13" ht="61.5" customHeight="1" x14ac:dyDescent="0.25">
      <c r="A45" s="35" t="s">
        <v>54</v>
      </c>
      <c r="B45" s="16" t="s">
        <v>52</v>
      </c>
      <c r="C45" s="4"/>
      <c r="D45" s="22">
        <v>60</v>
      </c>
      <c r="E45" s="22">
        <v>0</v>
      </c>
      <c r="F45" s="22">
        <v>0</v>
      </c>
      <c r="G45" s="22">
        <v>0</v>
      </c>
      <c r="H45" s="4"/>
      <c r="I45" s="1"/>
      <c r="J45" s="1"/>
      <c r="K45" s="1"/>
      <c r="L45" s="24"/>
      <c r="M45" s="1"/>
    </row>
    <row r="46" spans="1:13" ht="15.75" x14ac:dyDescent="0.25">
      <c r="A46" s="7"/>
      <c r="B46" s="3" t="s">
        <v>11</v>
      </c>
      <c r="C46" s="4"/>
      <c r="D46" s="20">
        <f>D45</f>
        <v>60</v>
      </c>
      <c r="E46" s="20">
        <f t="shared" ref="E46:G46" si="3">E45</f>
        <v>0</v>
      </c>
      <c r="F46" s="20">
        <v>0</v>
      </c>
      <c r="G46" s="20">
        <f t="shared" si="3"/>
        <v>0</v>
      </c>
      <c r="H46" s="4"/>
      <c r="I46" s="1"/>
      <c r="J46" s="1"/>
      <c r="K46" s="1"/>
      <c r="L46" s="24"/>
      <c r="M46" s="1"/>
    </row>
    <row r="47" spans="1:13" ht="78.75" x14ac:dyDescent="0.25">
      <c r="A47" s="35" t="s">
        <v>55</v>
      </c>
      <c r="B47" s="31" t="s">
        <v>86</v>
      </c>
      <c r="C47" s="30" t="s">
        <v>64</v>
      </c>
      <c r="D47" s="20"/>
      <c r="E47" s="20"/>
      <c r="F47" s="20"/>
      <c r="G47" s="20"/>
      <c r="H47" s="29" t="s">
        <v>88</v>
      </c>
      <c r="I47" s="30" t="s">
        <v>35</v>
      </c>
      <c r="J47" s="30"/>
      <c r="K47" s="30"/>
      <c r="L47" s="30"/>
      <c r="M47" s="30">
        <v>100</v>
      </c>
    </row>
    <row r="48" spans="1:13" ht="47.25" x14ac:dyDescent="0.25">
      <c r="A48" s="35" t="s">
        <v>56</v>
      </c>
      <c r="B48" s="31" t="s">
        <v>87</v>
      </c>
      <c r="C48" s="29"/>
      <c r="D48" s="20"/>
      <c r="E48" s="20"/>
      <c r="F48" s="20"/>
      <c r="G48" s="20">
        <v>8.7270000000000003</v>
      </c>
      <c r="H48" s="29"/>
      <c r="I48" s="30"/>
      <c r="J48" s="30"/>
      <c r="K48" s="30"/>
      <c r="L48" s="30"/>
      <c r="M48" s="30"/>
    </row>
    <row r="49" spans="1:13" ht="15.75" x14ac:dyDescent="0.25">
      <c r="A49" s="35"/>
      <c r="B49" s="3" t="s">
        <v>11</v>
      </c>
      <c r="C49" s="29"/>
      <c r="D49" s="20">
        <f>D48</f>
        <v>0</v>
      </c>
      <c r="E49" s="20">
        <f t="shared" ref="E49:G49" si="4">E48</f>
        <v>0</v>
      </c>
      <c r="F49" s="20">
        <f t="shared" si="4"/>
        <v>0</v>
      </c>
      <c r="G49" s="20">
        <f t="shared" si="4"/>
        <v>8.7270000000000003</v>
      </c>
      <c r="H49" s="29"/>
      <c r="I49" s="30"/>
      <c r="J49" s="30"/>
      <c r="K49" s="30"/>
      <c r="L49" s="30"/>
      <c r="M49" s="30"/>
    </row>
    <row r="50" spans="1:13" ht="15.75" x14ac:dyDescent="0.25">
      <c r="A50" s="7"/>
      <c r="B50" s="2" t="s">
        <v>12</v>
      </c>
      <c r="C50" s="26"/>
      <c r="D50" s="43">
        <f>D17+D21+D26+D29+D33+D43+D46+D49</f>
        <v>1897.7530000000002</v>
      </c>
      <c r="E50" s="43">
        <f t="shared" ref="E50:G50" si="5">E17+E21+E26+E29+E33+E43+E46+E49</f>
        <v>1658.0930000000001</v>
      </c>
      <c r="F50" s="43">
        <f t="shared" si="5"/>
        <v>1670.5200000000002</v>
      </c>
      <c r="G50" s="43">
        <f t="shared" si="5"/>
        <v>1679.7470000000003</v>
      </c>
      <c r="H50" s="49"/>
      <c r="I50" s="49"/>
      <c r="J50" s="49"/>
      <c r="K50" s="49"/>
      <c r="L50" s="49"/>
      <c r="M50" s="49"/>
    </row>
  </sheetData>
  <mergeCells count="41">
    <mergeCell ref="A3:M3"/>
    <mergeCell ref="G9:G11"/>
    <mergeCell ref="A22:A23"/>
    <mergeCell ref="B22:B23"/>
    <mergeCell ref="A9:A11"/>
    <mergeCell ref="B9:B11"/>
    <mergeCell ref="C9:C11"/>
    <mergeCell ref="D9:D11"/>
    <mergeCell ref="E9:E11"/>
    <mergeCell ref="G18:G19"/>
    <mergeCell ref="A18:A19"/>
    <mergeCell ref="B18:B19"/>
    <mergeCell ref="J7:M7"/>
    <mergeCell ref="A6:A8"/>
    <mergeCell ref="B6:B8"/>
    <mergeCell ref="C6:C8"/>
    <mergeCell ref="D6:G6"/>
    <mergeCell ref="H6:M6"/>
    <mergeCell ref="D7:D8"/>
    <mergeCell ref="E7:E8"/>
    <mergeCell ref="G7:G8"/>
    <mergeCell ref="H7:H8"/>
    <mergeCell ref="I7:I8"/>
    <mergeCell ref="F7:F8"/>
    <mergeCell ref="F9:F11"/>
    <mergeCell ref="A1:M1"/>
    <mergeCell ref="A2:M2"/>
    <mergeCell ref="G22:G23"/>
    <mergeCell ref="H50:M50"/>
    <mergeCell ref="C18:C19"/>
    <mergeCell ref="D18:D19"/>
    <mergeCell ref="E18:E19"/>
    <mergeCell ref="C22:C23"/>
    <mergeCell ref="D22:D23"/>
    <mergeCell ref="E22:E23"/>
    <mergeCell ref="F18:F19"/>
    <mergeCell ref="F22:F23"/>
    <mergeCell ref="A30:A31"/>
    <mergeCell ref="B30:B31"/>
    <mergeCell ref="C27:C28"/>
    <mergeCell ref="C30:C31"/>
  </mergeCells>
  <pageMargins left="0.39370078740157483" right="0.39370078740157483" top="0.39370078740157483" bottom="0.3937007874015748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2021-02-04T09:18:06Z</cp:lastPrinted>
  <dcterms:created xsi:type="dcterms:W3CDTF">2019-07-26T12:09:38Z</dcterms:created>
  <dcterms:modified xsi:type="dcterms:W3CDTF">2021-02-04T10:30:14Z</dcterms:modified>
</cp:coreProperties>
</file>