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0640" windowHeight="117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Лист1!$2:$4</definedName>
  </definedNames>
  <calcPr calcId="144525"/>
</workbook>
</file>

<file path=xl/calcChain.xml><?xml version="1.0" encoding="utf-8"?>
<calcChain xmlns="http://schemas.openxmlformats.org/spreadsheetml/2006/main">
  <c r="F11" i="1" l="1"/>
  <c r="E11" i="1"/>
  <c r="D11" i="1"/>
  <c r="D48" i="1" l="1"/>
  <c r="F45" i="1"/>
  <c r="E45" i="1"/>
  <c r="D45" i="1"/>
  <c r="F42" i="1"/>
  <c r="E42" i="1"/>
  <c r="D42" i="1"/>
  <c r="F28" i="1"/>
  <c r="E28" i="1"/>
  <c r="F20" i="1"/>
  <c r="E20" i="1"/>
  <c r="D20" i="1"/>
  <c r="F15" i="1"/>
  <c r="E15" i="1"/>
  <c r="D15" i="1"/>
  <c r="D28" i="1"/>
  <c r="D51" i="1" l="1"/>
  <c r="E51" i="1"/>
  <c r="F51" i="1"/>
</calcChain>
</file>

<file path=xl/sharedStrings.xml><?xml version="1.0" encoding="utf-8"?>
<sst xmlns="http://schemas.openxmlformats.org/spreadsheetml/2006/main" count="131" uniqueCount="91">
  <si>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</si>
  <si>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</si>
  <si>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</si>
  <si>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</si>
  <si>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</si>
  <si>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1-й год</t>
  </si>
  <si>
    <t>2-й год</t>
  </si>
  <si>
    <t>3-й год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</si>
  <si>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</si>
  <si>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</si>
  <si>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</si>
  <si>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</si>
  <si>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</si>
  <si>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</si>
  <si>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</si>
  <si>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</si>
  <si>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</si>
  <si>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2020-2022 годы</t>
  </si>
  <si>
    <t>Мероприятие 1                                             Функционирование представительного органа власти сельского поселения</t>
  </si>
  <si>
    <t>Мероприятие 2                                             Функционирование Главы администрации сельского поселения</t>
  </si>
  <si>
    <t>Мероприятие 3                                             Функционирование центрального аппарата администрации  сельского поселения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</si>
  <si>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</si>
  <si>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</si>
  <si>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</si>
  <si>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</si>
  <si>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</si>
  <si>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2</t>
  </si>
  <si>
    <t>2.1</t>
  </si>
  <si>
    <t>3</t>
  </si>
  <si>
    <t>3.1</t>
  </si>
  <si>
    <t xml:space="preserve">Задача 4                                                        
Осуществление мероприятий в сфере профилактики правонарушений
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</si>
  <si>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</si>
  <si>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</si>
  <si>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</si>
  <si>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</si>
  <si>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4.2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</si>
  <si>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</si>
  <si>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</si>
  <si>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5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</si>
  <si>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</si>
  <si>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</si>
  <si>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</si>
  <si>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Мероприятие 1                                            Периодическая печать</t>
  </si>
  <si>
    <t xml:space="preserve">Задача 5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</si>
  <si>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5.1</t>
  </si>
  <si>
    <t>Задача 6                                                         Развитие доходного потенциала сельского поселения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</si>
  <si>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</si>
  <si>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</si>
  <si>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</si>
  <si>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</si>
  <si>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Задача 7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</si>
  <si>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</si>
  <si>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</si>
  <si>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</si>
  <si>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</si>
  <si>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</si>
  <si>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</si>
  <si>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</si>
  <si>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</si>
  <si>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Задача 8                                                       Организационное и материально-техническое обеспечение подготовки и проведения муниципальных выборов, местного референдума</t>
  </si>
  <si>
    <t>Мероприятие 1                                          Обеспечение деятельности муниципальной избирательной комиссии сельского поселения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</si>
  <si>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</si>
  <si>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</si>
  <si>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</si>
  <si>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</si>
  <si>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</si>
  <si>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</si>
  <si>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</si>
  <si>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</si>
  <si>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</si>
  <si>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8</t>
  </si>
  <si>
    <t>8.1</t>
  </si>
  <si>
    <t>9</t>
  </si>
  <si>
    <t>9.1</t>
  </si>
  <si>
    <t>Целевой индикатор 1                                  Соответствие целям предусмотренным  решением о бюджете муниципального образования</t>
  </si>
  <si>
    <t>Целевой индикатор 2                                  Степень соответствия использования резерва средств подлежащих последующему перераспределению  утвержденному Порядку</t>
  </si>
  <si>
    <t>Задача 9                                                       Формирование резерва средств для последующего перераспределения (в случае потребности) на цели предусмотренные решением о бюджете</t>
  </si>
  <si>
    <t>Мероприятие 1                                          Резерв средств бюджета поселения подлежащий последующему перераспределению</t>
  </si>
  <si>
    <t>Х</t>
  </si>
  <si>
    <t>ед.</t>
  </si>
  <si>
    <t>чел.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</si>
  <si>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</si>
  <si>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>10</t>
  </si>
  <si>
    <t>Приложение №1 Постановлению №28 от 02.10.2019</t>
  </si>
  <si>
    <t xml:space="preserve"> </t>
  </si>
  <si>
    <t xml:space="preserve">  </t>
  </si>
  <si>
    <t>Задача 3                                                         Внесение изменений в документы территориального планирования  и градостроительной застройки</t>
  </si>
  <si>
    <t>Мероприятие 1                                Выполнение кадастровых работ по внесению изменений в документы территориального планирования  и градостроительной застройки</t>
  </si>
  <si>
    <t>Целевой индикатор 1                                                        Внесение изменений в документы территориального планирования  и градостроительной застройки</t>
  </si>
  <si>
    <t>Целевой индикатор 1                                   Доля размещения НПА подлежащих публикации в средствах массовой информации</t>
  </si>
  <si>
    <t xml:space="preserve">Целевой индикатор 1                                  Выполнение условий предусмотренных соглашениями об осуществлении отдельных бюджетных полномочий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</si>
</sst>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1" xfId="1" applyNumberFormat="1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64" fontId="1" fillId="3" borderId="2" xfId="0" applyNumberFormat="1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25" workbookViewId="0">
      <selection activeCell="M2" sqref="M2"/>
    </sheetView>
  </sheetViews>
  <sheetFormatPr defaultRowHeight="15" x14ac:dyDescent="0.25"/>
  <cols>
    <col min="1" max="1" width="7.28515625" customWidth="1"/>
    <col min="2" max="2" width="28.28515625" customWidth="1"/>
    <col min="4" max="6" width="9.5703125" bestFit="1" customWidth="1"/>
    <col min="7" max="7" width="41.28515625" customWidth="1"/>
  </cols>
  <sheetData>
    <row r="1" spans="1:11" ht="50.25" customHeight="1" x14ac:dyDescent="0.25">
      <c r="A1" s="43" t="s">
        <v>83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31.5" customHeight="1" x14ac:dyDescent="0.25">
      <c r="A2" s="45" t="s">
        <v>0</v>
      </c>
      <c r="B2" s="45" t="s">
        <v>1</v>
      </c>
      <c r="C2" s="45" t="s">
        <v>2</v>
      </c>
      <c r="D2" s="45" t="s">
        <v>3</v>
      </c>
      <c r="E2" s="45"/>
      <c r="F2" s="45"/>
      <c r="G2" s="45" t="s">
        <v>4</v>
      </c>
      <c r="H2" s="45"/>
      <c r="I2" s="45"/>
      <c r="J2" s="45"/>
      <c r="K2" s="45"/>
    </row>
    <row r="3" spans="1:11" ht="46.5" customHeight="1" x14ac:dyDescent="0.25">
      <c r="A3" s="45"/>
      <c r="B3" s="45"/>
      <c r="C3" s="45"/>
      <c r="D3" s="45" t="s">
        <v>5</v>
      </c>
      <c r="E3" s="45" t="s">
        <v>6</v>
      </c>
      <c r="F3" s="45" t="s">
        <v>7</v>
      </c>
      <c r="G3" s="45" t="s">
        <v>8</v>
      </c>
      <c r="H3" s="45" t="s">
        <v>9</v>
      </c>
      <c r="I3" s="45" t="s">
        <v>10</v>
      </c>
      <c r="J3" s="45"/>
      <c r="K3" s="45"/>
    </row>
    <row r="4" spans="1:11" ht="15.75" x14ac:dyDescent="0.25">
      <c r="A4" s="45"/>
      <c r="B4" s="45"/>
      <c r="C4" s="45"/>
      <c r="D4" s="45"/>
      <c r="E4" s="45"/>
      <c r="F4" s="45"/>
      <c r="G4" s="45"/>
      <c r="H4" s="45"/>
      <c r="I4" s="1" t="s">
        <v>5</v>
      </c>
      <c r="J4" s="1" t="s">
        <v>6</v>
      </c>
      <c r="K4" s="1" t="s">
        <v>7</v>
      </c>
    </row>
    <row r="5" spans="1:11" ht="81.75" customHeight="1" x14ac:dyDescent="0.25">
      <c r="A5" s="45">
        <v>1</v>
      </c>
      <c r="B5" s="51" t="s">
        <v>13</v>
      </c>
      <c r="C5" s="45" t="s">
        <v>17</v>
      </c>
      <c r="D5" s="45"/>
      <c r="E5" s="45"/>
      <c r="F5" s="45"/>
      <c r="G5" s="2" t="s">
        <v>14</v>
      </c>
      <c r="H5" s="1" t="s">
        <v>39</v>
      </c>
      <c r="I5" s="1">
        <v>100</v>
      </c>
      <c r="J5" s="1">
        <v>100</v>
      </c>
      <c r="K5" s="1">
        <v>100</v>
      </c>
    </row>
    <row r="6" spans="1:11" ht="81.75" customHeight="1" x14ac:dyDescent="0.25">
      <c r="A6" s="45"/>
      <c r="B6" s="51"/>
      <c r="C6" s="45"/>
      <c r="D6" s="45"/>
      <c r="E6" s="45"/>
      <c r="F6" s="45"/>
      <c r="G6" s="2" t="s">
        <v>15</v>
      </c>
      <c r="H6" s="1" t="s">
        <v>39</v>
      </c>
      <c r="I6" s="1">
        <v>100</v>
      </c>
      <c r="J6" s="1">
        <v>100</v>
      </c>
      <c r="K6" s="1">
        <v>100</v>
      </c>
    </row>
    <row r="7" spans="1:11" ht="68.25" customHeight="1" x14ac:dyDescent="0.25">
      <c r="A7" s="45"/>
      <c r="B7" s="51"/>
      <c r="C7" s="45"/>
      <c r="D7" s="45"/>
      <c r="E7" s="45"/>
      <c r="F7" s="45"/>
      <c r="G7" s="2" t="s">
        <v>16</v>
      </c>
      <c r="H7" s="27" t="s">
        <v>80</v>
      </c>
      <c r="I7" s="36">
        <v>1</v>
      </c>
      <c r="J7" s="36">
        <v>1</v>
      </c>
      <c r="K7" s="36">
        <v>1</v>
      </c>
    </row>
    <row r="8" spans="1:11" ht="51.75" customHeight="1" x14ac:dyDescent="0.25">
      <c r="A8" s="9" t="s">
        <v>23</v>
      </c>
      <c r="B8" s="2" t="s">
        <v>18</v>
      </c>
      <c r="C8" s="2"/>
      <c r="D8" s="33">
        <v>0</v>
      </c>
      <c r="E8" s="34">
        <v>0</v>
      </c>
      <c r="F8" s="33">
        <v>0</v>
      </c>
      <c r="G8" s="2"/>
      <c r="H8" s="1"/>
      <c r="I8" s="1"/>
      <c r="J8" s="1"/>
      <c r="K8" s="1"/>
    </row>
    <row r="9" spans="1:11" ht="63" x14ac:dyDescent="0.25">
      <c r="A9" s="9" t="s">
        <v>24</v>
      </c>
      <c r="B9" s="2" t="s">
        <v>19</v>
      </c>
      <c r="C9" s="2"/>
      <c r="D9" s="35">
        <v>509.96100000000001</v>
      </c>
      <c r="E9" s="35">
        <v>525.25900000000001</v>
      </c>
      <c r="F9" s="35">
        <v>541.01700000000005</v>
      </c>
      <c r="G9" s="2"/>
      <c r="H9" s="1"/>
      <c r="I9" s="1"/>
      <c r="J9" s="1"/>
      <c r="K9" s="1"/>
    </row>
    <row r="10" spans="1:11" ht="78.75" x14ac:dyDescent="0.25">
      <c r="A10" s="9" t="s">
        <v>25</v>
      </c>
      <c r="B10" s="2" t="s">
        <v>20</v>
      </c>
      <c r="C10" s="2"/>
      <c r="D10" s="35">
        <v>651.25099999999998</v>
      </c>
      <c r="E10" s="35">
        <v>687.21</v>
      </c>
      <c r="F10" s="35">
        <v>702.39300000000003</v>
      </c>
      <c r="G10" s="2"/>
      <c r="H10" s="1"/>
      <c r="I10" s="1"/>
      <c r="J10" s="1"/>
      <c r="K10" s="1"/>
    </row>
    <row r="11" spans="1:11" ht="15.75" x14ac:dyDescent="0.25">
      <c r="A11" s="10"/>
      <c r="B11" s="3" t="s">
        <v>11</v>
      </c>
      <c r="C11" s="2"/>
      <c r="D11" s="4">
        <f>SUM(D8,D9,D10)</f>
        <v>1161.212</v>
      </c>
      <c r="E11" s="4">
        <f>SUM(E8,E9,E10)</f>
        <v>1212.4690000000001</v>
      </c>
      <c r="F11" s="4">
        <f>SUM(F8,F9,F10)</f>
        <v>1243.4100000000001</v>
      </c>
      <c r="G11" s="2"/>
      <c r="H11" s="1"/>
      <c r="I11" s="1"/>
      <c r="J11" s="1"/>
      <c r="K11" s="1"/>
    </row>
    <row r="12" spans="1:11" ht="82.5" customHeight="1" x14ac:dyDescent="0.25">
      <c r="A12" s="46" t="s">
        <v>26</v>
      </c>
      <c r="B12" s="51" t="s">
        <v>21</v>
      </c>
      <c r="C12" s="45" t="s">
        <v>17</v>
      </c>
      <c r="D12" s="52"/>
      <c r="E12" s="45"/>
      <c r="F12" s="45"/>
      <c r="G12" s="4" t="s">
        <v>41</v>
      </c>
      <c r="H12" s="1" t="s">
        <v>39</v>
      </c>
      <c r="I12" s="1">
        <v>100</v>
      </c>
      <c r="J12" s="1">
        <v>100</v>
      </c>
      <c r="K12" s="1">
        <v>100</v>
      </c>
    </row>
    <row r="13" spans="1:11" ht="83.25" customHeight="1" x14ac:dyDescent="0.25">
      <c r="A13" s="46"/>
      <c r="B13" s="51"/>
      <c r="C13" s="45"/>
      <c r="D13" s="53"/>
      <c r="E13" s="45"/>
      <c r="F13" s="45"/>
      <c r="G13" s="4" t="s">
        <v>40</v>
      </c>
      <c r="H13" s="1" t="s">
        <v>39</v>
      </c>
      <c r="I13" s="1">
        <v>100</v>
      </c>
      <c r="J13" s="1">
        <v>100</v>
      </c>
      <c r="K13" s="1">
        <v>100</v>
      </c>
    </row>
    <row r="14" spans="1:11" ht="52.5" customHeight="1" x14ac:dyDescent="0.25">
      <c r="A14" s="9" t="s">
        <v>27</v>
      </c>
      <c r="B14" s="2" t="s">
        <v>22</v>
      </c>
      <c r="C14" s="1"/>
      <c r="D14" s="37">
        <v>25</v>
      </c>
      <c r="E14" s="37">
        <v>55</v>
      </c>
      <c r="F14" s="37">
        <v>55</v>
      </c>
      <c r="G14" s="2"/>
      <c r="H14" s="1"/>
      <c r="I14" s="1"/>
      <c r="J14" s="1"/>
      <c r="K14" s="1"/>
    </row>
    <row r="15" spans="1:11" ht="16.5" customHeight="1" x14ac:dyDescent="0.25">
      <c r="A15" s="9"/>
      <c r="B15" s="3" t="s">
        <v>11</v>
      </c>
      <c r="C15" s="1"/>
      <c r="D15" s="29">
        <f>D14</f>
        <v>25</v>
      </c>
      <c r="E15" s="29">
        <f t="shared" ref="E15:F15" si="0">E14</f>
        <v>55</v>
      </c>
      <c r="F15" s="29">
        <f t="shared" si="0"/>
        <v>55</v>
      </c>
      <c r="G15" s="2"/>
      <c r="H15" s="1"/>
      <c r="I15" s="1"/>
      <c r="J15" s="1"/>
      <c r="K15" s="1"/>
    </row>
    <row r="16" spans="1:11" ht="78" customHeight="1" x14ac:dyDescent="0.25">
      <c r="A16" s="46" t="s">
        <v>28</v>
      </c>
      <c r="B16" s="51" t="s">
        <v>86</v>
      </c>
      <c r="C16" s="45" t="s">
        <v>17</v>
      </c>
      <c r="D16" s="45"/>
      <c r="E16" s="45"/>
      <c r="F16" s="45"/>
      <c r="G16" s="51" t="s">
        <v>88</v>
      </c>
      <c r="H16" s="52" t="s">
        <v>39</v>
      </c>
      <c r="I16" s="58">
        <v>0</v>
      </c>
      <c r="J16" s="58">
        <v>50</v>
      </c>
      <c r="K16" s="58">
        <v>70</v>
      </c>
    </row>
    <row r="17" spans="1:15" ht="78" customHeight="1" x14ac:dyDescent="0.25">
      <c r="A17" s="46"/>
      <c r="B17" s="51"/>
      <c r="C17" s="45"/>
      <c r="D17" s="45"/>
      <c r="E17" s="45"/>
      <c r="F17" s="45"/>
      <c r="G17" s="51"/>
      <c r="H17" s="57"/>
      <c r="I17" s="59"/>
      <c r="J17" s="59"/>
      <c r="K17" s="59"/>
    </row>
    <row r="18" spans="1:15" ht="52.5" customHeight="1" x14ac:dyDescent="0.25">
      <c r="A18" s="46"/>
      <c r="B18" s="51"/>
      <c r="C18" s="45"/>
      <c r="D18" s="45"/>
      <c r="E18" s="45"/>
      <c r="F18" s="45"/>
      <c r="G18" s="51"/>
      <c r="H18" s="53"/>
      <c r="I18" s="60"/>
      <c r="J18" s="60"/>
      <c r="K18" s="60"/>
      <c r="O18" s="26"/>
    </row>
    <row r="19" spans="1:15" ht="108" customHeight="1" x14ac:dyDescent="0.25">
      <c r="A19" s="11" t="s">
        <v>29</v>
      </c>
      <c r="B19" s="5" t="s">
        <v>87</v>
      </c>
      <c r="C19" s="1"/>
      <c r="D19" s="37">
        <v>0</v>
      </c>
      <c r="E19" s="36">
        <v>202.983</v>
      </c>
      <c r="F19" s="37">
        <v>0</v>
      </c>
      <c r="G19" s="2"/>
      <c r="H19" s="1"/>
      <c r="I19" s="1"/>
      <c r="J19" s="1"/>
      <c r="K19" s="1"/>
      <c r="O19" s="26"/>
    </row>
    <row r="20" spans="1:15" ht="18" customHeight="1" x14ac:dyDescent="0.25">
      <c r="A20" s="12"/>
      <c r="B20" s="3" t="s">
        <v>11</v>
      </c>
      <c r="C20" s="7"/>
      <c r="D20" s="30">
        <f>D19</f>
        <v>0</v>
      </c>
      <c r="E20" s="7">
        <f t="shared" ref="E20:F20" si="1">E19</f>
        <v>202.983</v>
      </c>
      <c r="F20" s="30">
        <f t="shared" si="1"/>
        <v>0</v>
      </c>
      <c r="G20" s="6"/>
      <c r="H20" s="7"/>
      <c r="I20" s="7"/>
      <c r="J20" s="7"/>
      <c r="K20" s="7"/>
      <c r="O20" s="26"/>
    </row>
    <row r="21" spans="1:15" ht="86.25" customHeight="1" x14ac:dyDescent="0.25">
      <c r="A21" s="47" t="s">
        <v>33</v>
      </c>
      <c r="B21" s="49" t="s">
        <v>30</v>
      </c>
      <c r="C21" s="45" t="s">
        <v>17</v>
      </c>
      <c r="D21" s="54">
        <v>0</v>
      </c>
      <c r="E21" s="54">
        <v>0</v>
      </c>
      <c r="F21" s="54">
        <v>0</v>
      </c>
      <c r="G21" s="6" t="s">
        <v>36</v>
      </c>
      <c r="H21" s="1" t="s">
        <v>79</v>
      </c>
      <c r="I21" s="36">
        <v>5</v>
      </c>
      <c r="J21" s="36">
        <v>5</v>
      </c>
      <c r="K21" s="36">
        <v>5</v>
      </c>
    </row>
    <row r="22" spans="1:15" ht="47.25" x14ac:dyDescent="0.25">
      <c r="A22" s="48"/>
      <c r="B22" s="50"/>
      <c r="C22" s="45"/>
      <c r="D22" s="55"/>
      <c r="E22" s="55"/>
      <c r="F22" s="55"/>
      <c r="G22" s="2" t="s">
        <v>37</v>
      </c>
      <c r="H22" s="1" t="s">
        <v>79</v>
      </c>
      <c r="I22" s="36">
        <v>2</v>
      </c>
      <c r="J22" s="36">
        <v>3</v>
      </c>
      <c r="K22" s="36">
        <v>4</v>
      </c>
    </row>
    <row r="23" spans="1:15" ht="94.5" x14ac:dyDescent="0.25">
      <c r="A23" s="9" t="s">
        <v>34</v>
      </c>
      <c r="B23" s="2" t="s">
        <v>31</v>
      </c>
      <c r="C23" s="4"/>
      <c r="D23" s="1" t="s">
        <v>78</v>
      </c>
      <c r="E23" s="1" t="s">
        <v>78</v>
      </c>
      <c r="F23" s="1" t="s">
        <v>78</v>
      </c>
      <c r="G23" s="2"/>
      <c r="H23" s="1"/>
      <c r="I23" s="1"/>
      <c r="J23" s="1"/>
      <c r="K23" s="1"/>
    </row>
    <row r="24" spans="1:15" ht="126" x14ac:dyDescent="0.25">
      <c r="A24" s="9" t="s">
        <v>35</v>
      </c>
      <c r="B24" s="2" t="s">
        <v>32</v>
      </c>
      <c r="C24" s="2"/>
      <c r="D24" s="29">
        <v>1</v>
      </c>
      <c r="E24" s="29">
        <v>1</v>
      </c>
      <c r="F24" s="29">
        <v>1</v>
      </c>
      <c r="G24" s="2"/>
      <c r="H24" s="1"/>
      <c r="I24" s="1"/>
      <c r="J24" s="1"/>
      <c r="K24" s="1"/>
    </row>
    <row r="25" spans="1:15" ht="15.75" x14ac:dyDescent="0.25">
      <c r="A25" s="12"/>
      <c r="B25" s="3" t="s">
        <v>11</v>
      </c>
      <c r="C25" s="4"/>
      <c r="D25" s="29">
        <v>1</v>
      </c>
      <c r="E25" s="29">
        <v>1</v>
      </c>
      <c r="F25" s="29">
        <v>1</v>
      </c>
      <c r="G25" s="4"/>
      <c r="H25" s="1"/>
      <c r="I25" s="1"/>
      <c r="J25" s="1"/>
      <c r="K25" s="1"/>
    </row>
    <row r="26" spans="1:15" ht="80.25" customHeight="1" x14ac:dyDescent="0.25">
      <c r="A26" s="12" t="s">
        <v>38</v>
      </c>
      <c r="B26" s="8" t="s">
        <v>43</v>
      </c>
      <c r="C26" s="45" t="s">
        <v>17</v>
      </c>
      <c r="D26" s="2"/>
      <c r="E26" s="2"/>
      <c r="F26" s="2"/>
      <c r="G26" s="4" t="s">
        <v>89</v>
      </c>
      <c r="H26" s="1" t="s">
        <v>39</v>
      </c>
      <c r="I26" s="1">
        <v>100</v>
      </c>
      <c r="J26" s="1">
        <v>100</v>
      </c>
      <c r="K26" s="1">
        <v>100</v>
      </c>
    </row>
    <row r="27" spans="1:15" ht="31.5" x14ac:dyDescent="0.25">
      <c r="A27" s="12" t="s">
        <v>44</v>
      </c>
      <c r="B27" s="17" t="s">
        <v>42</v>
      </c>
      <c r="C27" s="45"/>
      <c r="D27" s="38">
        <v>20</v>
      </c>
      <c r="E27" s="38">
        <v>30</v>
      </c>
      <c r="F27" s="38">
        <v>30</v>
      </c>
      <c r="G27" s="17"/>
      <c r="H27" s="25"/>
      <c r="I27" s="25"/>
      <c r="J27" s="25"/>
      <c r="K27" s="1"/>
    </row>
    <row r="28" spans="1:15" ht="15.75" x14ac:dyDescent="0.25">
      <c r="A28" s="12"/>
      <c r="B28" s="3" t="s">
        <v>11</v>
      </c>
      <c r="C28" s="17"/>
      <c r="D28" s="31">
        <f>D27</f>
        <v>20</v>
      </c>
      <c r="E28" s="31">
        <f t="shared" ref="E28:F28" si="2">E27</f>
        <v>30</v>
      </c>
      <c r="F28" s="31">
        <f t="shared" si="2"/>
        <v>30</v>
      </c>
      <c r="G28" s="17"/>
      <c r="H28" s="25"/>
      <c r="I28" s="25"/>
      <c r="J28" s="25"/>
      <c r="K28" s="1"/>
    </row>
    <row r="29" spans="1:15" ht="63" x14ac:dyDescent="0.25">
      <c r="A29" s="52">
        <v>6</v>
      </c>
      <c r="B29" s="49" t="s">
        <v>45</v>
      </c>
      <c r="C29" s="45" t="s">
        <v>17</v>
      </c>
      <c r="D29" s="4"/>
      <c r="E29" s="4"/>
      <c r="F29" s="4"/>
      <c r="G29" s="18" t="s">
        <v>47</v>
      </c>
      <c r="H29" s="1" t="s">
        <v>39</v>
      </c>
      <c r="I29" s="36">
        <v>35</v>
      </c>
      <c r="J29" s="36">
        <v>36</v>
      </c>
      <c r="K29" s="36">
        <v>37</v>
      </c>
    </row>
    <row r="30" spans="1:15" ht="71.25" customHeight="1" x14ac:dyDescent="0.25">
      <c r="A30" s="53"/>
      <c r="B30" s="50"/>
      <c r="C30" s="45"/>
      <c r="D30" s="4"/>
      <c r="E30" s="4"/>
      <c r="F30" s="4"/>
      <c r="G30" s="18" t="s">
        <v>48</v>
      </c>
      <c r="H30" s="1" t="s">
        <v>79</v>
      </c>
      <c r="I30" s="36">
        <v>5</v>
      </c>
      <c r="J30" s="36">
        <v>5</v>
      </c>
      <c r="K30" s="36">
        <v>5</v>
      </c>
    </row>
    <row r="31" spans="1:15" ht="141.75" x14ac:dyDescent="0.25">
      <c r="A31" s="11" t="s">
        <v>49</v>
      </c>
      <c r="B31" s="19" t="s">
        <v>46</v>
      </c>
      <c r="C31" s="4"/>
      <c r="D31" s="1" t="s">
        <v>78</v>
      </c>
      <c r="E31" s="1" t="s">
        <v>78</v>
      </c>
      <c r="F31" s="1" t="s">
        <v>78</v>
      </c>
      <c r="G31" s="4"/>
      <c r="H31" s="1"/>
      <c r="I31" s="1"/>
      <c r="J31" s="1"/>
      <c r="K31" s="1"/>
    </row>
    <row r="32" spans="1:15" ht="15.75" x14ac:dyDescent="0.25">
      <c r="A32" s="20"/>
      <c r="B32" s="3" t="s">
        <v>11</v>
      </c>
      <c r="C32" s="21"/>
      <c r="D32" s="29">
        <v>0</v>
      </c>
      <c r="E32" s="29">
        <v>0</v>
      </c>
      <c r="F32" s="29">
        <v>0</v>
      </c>
      <c r="G32" s="4"/>
      <c r="H32" s="1"/>
      <c r="I32" s="1"/>
      <c r="J32" s="1"/>
      <c r="K32" s="1"/>
    </row>
    <row r="33" spans="1:11" ht="80.25" customHeight="1" x14ac:dyDescent="0.25">
      <c r="A33" s="24" t="s">
        <v>61</v>
      </c>
      <c r="B33" s="4" t="s">
        <v>50</v>
      </c>
      <c r="C33" s="1" t="s">
        <v>17</v>
      </c>
      <c r="D33" s="4"/>
      <c r="E33" s="4"/>
      <c r="F33" s="4"/>
      <c r="G33" s="4" t="s">
        <v>90</v>
      </c>
      <c r="H33" s="1" t="s">
        <v>39</v>
      </c>
      <c r="I33" s="1">
        <v>100</v>
      </c>
      <c r="J33" s="1">
        <v>100</v>
      </c>
      <c r="K33" s="1">
        <v>100</v>
      </c>
    </row>
    <row r="34" spans="1:11" ht="167.25" customHeight="1" x14ac:dyDescent="0.25">
      <c r="A34" s="24" t="s">
        <v>62</v>
      </c>
      <c r="B34" s="22" t="s">
        <v>51</v>
      </c>
      <c r="C34" s="6"/>
      <c r="D34" s="39">
        <v>5.4139999999999997</v>
      </c>
      <c r="E34" s="39">
        <v>5.6230000000000002</v>
      </c>
      <c r="F34" s="39">
        <v>5.8479999999999999</v>
      </c>
      <c r="G34" s="22"/>
      <c r="H34" s="1"/>
      <c r="I34" s="1"/>
      <c r="J34" s="1"/>
      <c r="K34" s="1"/>
    </row>
    <row r="35" spans="1:11" ht="267.75" x14ac:dyDescent="0.25">
      <c r="A35" s="11" t="s">
        <v>63</v>
      </c>
      <c r="B35" s="13" t="s">
        <v>53</v>
      </c>
      <c r="C35" s="4"/>
      <c r="D35" s="40">
        <v>45.494999999999997</v>
      </c>
      <c r="E35" s="36">
        <v>45.497999999999998</v>
      </c>
      <c r="F35" s="36">
        <v>46.947000000000003</v>
      </c>
      <c r="G35" s="23"/>
      <c r="H35" s="1"/>
      <c r="I35" s="1"/>
      <c r="J35" s="1"/>
      <c r="K35" s="1"/>
    </row>
    <row r="36" spans="1:11" ht="267.75" x14ac:dyDescent="0.25">
      <c r="A36" s="11" t="s">
        <v>64</v>
      </c>
      <c r="B36" s="23" t="s">
        <v>52</v>
      </c>
      <c r="C36" s="4"/>
      <c r="D36" s="36">
        <v>3.016</v>
      </c>
      <c r="E36" s="37">
        <v>3.13</v>
      </c>
      <c r="F36" s="36">
        <v>3.2549999999999999</v>
      </c>
      <c r="G36" s="23"/>
      <c r="H36" s="1"/>
      <c r="I36" s="1"/>
      <c r="J36" s="1"/>
      <c r="K36" s="1"/>
    </row>
    <row r="37" spans="1:11" ht="267.75" x14ac:dyDescent="0.25">
      <c r="A37" s="11" t="s">
        <v>65</v>
      </c>
      <c r="B37" s="13" t="s">
        <v>54</v>
      </c>
      <c r="C37" s="4"/>
      <c r="D37" s="32">
        <v>200</v>
      </c>
      <c r="E37" s="28">
        <v>200</v>
      </c>
      <c r="F37" s="28">
        <v>200</v>
      </c>
      <c r="G37" s="23"/>
      <c r="H37" s="1"/>
      <c r="I37" s="1"/>
      <c r="J37" s="1"/>
      <c r="K37" s="1"/>
    </row>
    <row r="38" spans="1:11" ht="299.25" x14ac:dyDescent="0.25">
      <c r="A38" s="11" t="s">
        <v>66</v>
      </c>
      <c r="B38" s="23" t="s">
        <v>55</v>
      </c>
      <c r="C38" s="2"/>
      <c r="D38" s="40">
        <v>27.526</v>
      </c>
      <c r="E38" s="36">
        <v>27.576000000000001</v>
      </c>
      <c r="F38" s="36">
        <v>28.574000000000002</v>
      </c>
      <c r="G38" s="23"/>
      <c r="H38" s="1"/>
      <c r="I38" s="1"/>
      <c r="J38" s="1"/>
      <c r="K38" s="1"/>
    </row>
    <row r="39" spans="1:11" ht="94.5" x14ac:dyDescent="0.25">
      <c r="A39" s="11" t="s">
        <v>67</v>
      </c>
      <c r="B39" s="23" t="s">
        <v>56</v>
      </c>
      <c r="C39" s="4"/>
      <c r="D39" s="36">
        <v>4.5679999999999996</v>
      </c>
      <c r="E39" s="36">
        <v>4.5679999999999996</v>
      </c>
      <c r="F39" s="36">
        <v>4.5679999999999996</v>
      </c>
      <c r="G39" s="4"/>
      <c r="H39" s="1"/>
      <c r="I39" s="1"/>
      <c r="J39" s="1"/>
      <c r="K39" s="1"/>
    </row>
    <row r="40" spans="1:11" ht="94.5" x14ac:dyDescent="0.25">
      <c r="A40" s="11" t="s">
        <v>68</v>
      </c>
      <c r="B40" s="23" t="s">
        <v>57</v>
      </c>
      <c r="C40" s="4"/>
      <c r="D40" s="36">
        <v>157.89400000000001</v>
      </c>
      <c r="E40" s="36">
        <v>157.89400000000001</v>
      </c>
      <c r="F40" s="36">
        <v>157.89400000000001</v>
      </c>
      <c r="G40" s="4"/>
      <c r="H40" s="1"/>
      <c r="I40" s="1"/>
      <c r="J40" s="1"/>
      <c r="K40" s="1"/>
    </row>
    <row r="41" spans="1:11" ht="189" x14ac:dyDescent="0.25">
      <c r="A41" s="11" t="s">
        <v>69</v>
      </c>
      <c r="B41" s="23" t="s">
        <v>58</v>
      </c>
      <c r="C41" s="4"/>
      <c r="D41" s="37">
        <v>10</v>
      </c>
      <c r="E41" s="37">
        <v>10</v>
      </c>
      <c r="F41" s="37">
        <v>10</v>
      </c>
      <c r="G41" s="4"/>
      <c r="H41" s="1"/>
      <c r="I41" s="1"/>
      <c r="J41" s="1"/>
      <c r="K41" s="1"/>
    </row>
    <row r="42" spans="1:11" ht="15.75" x14ac:dyDescent="0.25">
      <c r="A42" s="11"/>
      <c r="B42" s="3" t="s">
        <v>11</v>
      </c>
      <c r="C42" s="4"/>
      <c r="D42" s="1">
        <f>SUM(D34:D41)</f>
        <v>453.91300000000001</v>
      </c>
      <c r="E42" s="1">
        <f>SUM(E34:E41)</f>
        <v>454.28899999999999</v>
      </c>
      <c r="F42" s="1">
        <f>SUM(F34:F41)</f>
        <v>457.08600000000001</v>
      </c>
      <c r="G42" s="4"/>
      <c r="H42" s="1"/>
      <c r="I42" s="1"/>
      <c r="J42" s="1"/>
      <c r="K42" s="1"/>
    </row>
    <row r="43" spans="1:11" ht="110.25" x14ac:dyDescent="0.25">
      <c r="A43" s="11" t="s">
        <v>70</v>
      </c>
      <c r="B43" s="23" t="s">
        <v>59</v>
      </c>
      <c r="C43" s="1" t="s">
        <v>17</v>
      </c>
      <c r="D43" s="4"/>
      <c r="E43" s="4"/>
      <c r="F43" s="4"/>
      <c r="G43" s="4" t="s">
        <v>81</v>
      </c>
      <c r="H43" s="1" t="s">
        <v>39</v>
      </c>
      <c r="I43" s="1">
        <v>100</v>
      </c>
      <c r="J43" s="1">
        <v>100</v>
      </c>
      <c r="K43" s="1">
        <v>100</v>
      </c>
    </row>
    <row r="44" spans="1:11" ht="61.5" customHeight="1" x14ac:dyDescent="0.25">
      <c r="A44" s="11" t="s">
        <v>71</v>
      </c>
      <c r="B44" s="23" t="s">
        <v>60</v>
      </c>
      <c r="C44" s="4"/>
      <c r="D44" s="37">
        <v>60</v>
      </c>
      <c r="E44" s="36"/>
      <c r="F44" s="36"/>
      <c r="G44" s="4"/>
      <c r="H44" s="1"/>
      <c r="I44" s="1"/>
      <c r="J44" s="1"/>
      <c r="K44" s="1"/>
    </row>
    <row r="45" spans="1:11" ht="15.75" x14ac:dyDescent="0.25">
      <c r="A45" s="10"/>
      <c r="B45" s="3" t="s">
        <v>11</v>
      </c>
      <c r="C45" s="4"/>
      <c r="D45" s="29">
        <f>D44</f>
        <v>60</v>
      </c>
      <c r="E45" s="29">
        <f t="shared" ref="E45:F45" si="3">E44</f>
        <v>0</v>
      </c>
      <c r="F45" s="29">
        <f t="shared" si="3"/>
        <v>0</v>
      </c>
      <c r="G45" s="4"/>
      <c r="H45" s="1"/>
      <c r="I45" s="1"/>
      <c r="J45" s="1"/>
      <c r="K45" s="1"/>
    </row>
    <row r="46" spans="1:11" ht="110.25" x14ac:dyDescent="0.25">
      <c r="A46" s="11" t="s">
        <v>72</v>
      </c>
      <c r="B46" s="23" t="s">
        <v>76</v>
      </c>
      <c r="C46" s="1" t="s">
        <v>17</v>
      </c>
      <c r="D46" s="4"/>
      <c r="E46" s="4"/>
      <c r="F46" s="4"/>
      <c r="G46" s="4" t="s">
        <v>74</v>
      </c>
      <c r="H46" s="1" t="s">
        <v>39</v>
      </c>
      <c r="I46" s="1">
        <v>100</v>
      </c>
      <c r="J46" s="1">
        <v>100</v>
      </c>
      <c r="K46" s="1">
        <v>100</v>
      </c>
    </row>
    <row r="47" spans="1:11" ht="78.75" x14ac:dyDescent="0.25">
      <c r="A47" s="11" t="s">
        <v>73</v>
      </c>
      <c r="B47" s="23" t="s">
        <v>77</v>
      </c>
      <c r="C47" s="4"/>
      <c r="D47" s="36">
        <v>5.9219999999999997</v>
      </c>
      <c r="E47" s="36">
        <v>5.9219999999999997</v>
      </c>
      <c r="F47" s="36">
        <v>5.9219999999999997</v>
      </c>
      <c r="G47" s="15" t="s">
        <v>75</v>
      </c>
      <c r="H47" s="1" t="s">
        <v>39</v>
      </c>
      <c r="I47" s="1">
        <v>100</v>
      </c>
      <c r="J47" s="1">
        <v>100</v>
      </c>
      <c r="K47" s="1">
        <v>100</v>
      </c>
    </row>
    <row r="48" spans="1:11" ht="15.75" x14ac:dyDescent="0.25">
      <c r="A48" s="16"/>
      <c r="B48" s="3" t="s">
        <v>11</v>
      </c>
      <c r="C48" s="15"/>
      <c r="D48" s="27">
        <f>D47</f>
        <v>5.9219999999999997</v>
      </c>
      <c r="E48" s="27">
        <v>5.9219999999999997</v>
      </c>
      <c r="F48" s="27">
        <v>5.9219999999999997</v>
      </c>
      <c r="G48" s="15"/>
      <c r="H48" s="14"/>
      <c r="I48" s="14"/>
      <c r="J48" s="14"/>
      <c r="K48" s="14"/>
    </row>
    <row r="49" spans="1:11" ht="15.75" x14ac:dyDescent="0.25">
      <c r="A49" s="41" t="s">
        <v>82</v>
      </c>
      <c r="B49" s="42" t="s">
        <v>84</v>
      </c>
      <c r="C49" s="35"/>
      <c r="D49" s="36" t="s">
        <v>84</v>
      </c>
      <c r="E49" s="36" t="s">
        <v>85</v>
      </c>
      <c r="F49" s="36" t="s">
        <v>84</v>
      </c>
      <c r="G49" s="35" t="s">
        <v>84</v>
      </c>
      <c r="H49" s="36"/>
      <c r="I49" s="36"/>
      <c r="J49" s="36"/>
      <c r="K49" s="36"/>
    </row>
    <row r="50" spans="1:11" ht="15.75" x14ac:dyDescent="0.25">
      <c r="A50" s="11"/>
      <c r="B50" s="3" t="s">
        <v>11</v>
      </c>
      <c r="C50" s="4"/>
      <c r="D50" s="29">
        <v>0</v>
      </c>
      <c r="E50" s="29">
        <v>0</v>
      </c>
      <c r="F50" s="29">
        <v>0</v>
      </c>
      <c r="G50" s="4"/>
      <c r="H50" s="1"/>
      <c r="I50" s="1"/>
      <c r="J50" s="1"/>
      <c r="K50" s="1"/>
    </row>
    <row r="51" spans="1:11" ht="15.75" x14ac:dyDescent="0.25">
      <c r="A51" s="10"/>
      <c r="B51" s="2" t="s">
        <v>12</v>
      </c>
      <c r="C51" s="2"/>
      <c r="D51" s="29">
        <f>D11+D15+D20+D25+D28+D32+D42+D45+D48+D50</f>
        <v>1727.047</v>
      </c>
      <c r="E51" s="29">
        <f>E11+E15+E20+E25+E28+E32+E42+E45+E48+E50</f>
        <v>1961.663</v>
      </c>
      <c r="F51" s="29">
        <f>F11+F15+F20+F25+F28+F32+F42+F45+F48+F50</f>
        <v>1792.4180000000001</v>
      </c>
      <c r="G51" s="56"/>
      <c r="H51" s="56"/>
      <c r="I51" s="56"/>
      <c r="J51" s="56"/>
      <c r="K51" s="56"/>
    </row>
  </sheetData>
  <mergeCells count="46">
    <mergeCell ref="F21:F22"/>
    <mergeCell ref="G51:K51"/>
    <mergeCell ref="C12:C13"/>
    <mergeCell ref="D12:D13"/>
    <mergeCell ref="E12:E13"/>
    <mergeCell ref="C21:C22"/>
    <mergeCell ref="D21:D22"/>
    <mergeCell ref="E21:E22"/>
    <mergeCell ref="G16:G18"/>
    <mergeCell ref="H16:H18"/>
    <mergeCell ref="I16:I18"/>
    <mergeCell ref="J16:J18"/>
    <mergeCell ref="K16:K18"/>
    <mergeCell ref="A29:A30"/>
    <mergeCell ref="B29:B30"/>
    <mergeCell ref="C26:C27"/>
    <mergeCell ref="C29:C30"/>
    <mergeCell ref="D16:D18"/>
    <mergeCell ref="B12:B13"/>
    <mergeCell ref="I3:K3"/>
    <mergeCell ref="A2:A4"/>
    <mergeCell ref="B2:B4"/>
    <mergeCell ref="C2:C4"/>
    <mergeCell ref="D2:F2"/>
    <mergeCell ref="G2:K2"/>
    <mergeCell ref="D3:D4"/>
    <mergeCell ref="E3:E4"/>
    <mergeCell ref="F3:F4"/>
    <mergeCell ref="G3:G4"/>
    <mergeCell ref="H3:H4"/>
    <mergeCell ref="A1:K1"/>
    <mergeCell ref="F5:F7"/>
    <mergeCell ref="A16:A18"/>
    <mergeCell ref="A21:A22"/>
    <mergeCell ref="B21:B22"/>
    <mergeCell ref="B16:B18"/>
    <mergeCell ref="C16:C18"/>
    <mergeCell ref="A5:A7"/>
    <mergeCell ref="B5:B7"/>
    <mergeCell ref="C5:C7"/>
    <mergeCell ref="D5:D7"/>
    <mergeCell ref="E5:E7"/>
    <mergeCell ref="F12:F13"/>
    <mergeCell ref="E16:E18"/>
    <mergeCell ref="F16:F18"/>
    <mergeCell ref="A12:A13"/>
  </mergeCells>
  <pageMargins left="0.39370078740157483" right="0.39370078740157483" top="0.39370078740157483" bottom="0.3937007874015748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2019-12-04T09:24:35Z</cp:lastPrinted>
  <dcterms:created xsi:type="dcterms:W3CDTF">2019-07-26T12:09:38Z</dcterms:created>
  <dcterms:modified xsi:type="dcterms:W3CDTF">2019-12-13T08:17:06Z</dcterms:modified>
</cp:coreProperties>
</file>